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<sst xmlns="http://schemas.openxmlformats.org/spreadsheetml/2006/main" count="20" uniqueCount="17">
  <si>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SENIOR PHYSICS - LABS - STRINGS AND PULLEYS AND FRICTION</t>
  </si>
  <si>
    <t>1.  ATTWOODS MACHINE</t>
  </si>
  <si>
    <t>distance (m)</t>
  </si>
  <si>
    <t>time (s)</t>
  </si>
  <si>
    <t>a (calc)</t>
  </si>
  <si>
    <t>g (N/kg)</t>
  </si>
  <si>
    <t>2. Kinetic friction</t>
  </si>
  <si>
    <t>d (m)</t>
  </si>
  <si>
    <t>angle</t>
  </si>
  <si>
    <t>uk</t>
  </si>
  <si>
    <t>3.  Static Friction</t>
  </si>
  <si>
    <t>us</t>
  </si>
  <si>
    <t>mass #1 (kg)</t>
  </si>
  <si>
    <t>mass #2 (kg)</t>
  </si>
  <si>
    <t>Note:  Entervalues in yellow cells,  Green cells are calculations</t>
  </si>
  <si>
    <t>mass(kg)</t>
  </si>
  <si>
    <t>using same block from #2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</si>
</sst>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0"/>
    <numFmt numFmtId="173" formatCode="00000\-0000"/>
  </numFmts>
  <fonts count="2">
    <font>
      <sz val="10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2" borderId="0" xfId="0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3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3.00390625" style="0" customWidth="1"/>
  </cols>
  <sheetData>
    <row r="1" ht="12.75">
      <c r="B1" t="s">
        <v>0</v>
      </c>
    </row>
    <row r="3" spans="1:7" ht="12.75">
      <c r="A3" s="1" t="s">
        <v>1</v>
      </c>
      <c r="D3" s="1" t="s">
        <v>6</v>
      </c>
      <c r="G3" s="1" t="s">
        <v>10</v>
      </c>
    </row>
    <row r="5" spans="1:7" ht="12.75">
      <c r="A5" t="s">
        <v>2</v>
      </c>
      <c r="B5" s="3">
        <v>1.2</v>
      </c>
      <c r="D5" t="s">
        <v>15</v>
      </c>
      <c r="E5" s="5">
        <v>1.14</v>
      </c>
      <c r="G5" t="s">
        <v>16</v>
      </c>
    </row>
    <row r="6" spans="1:8" ht="12.75">
      <c r="A6" t="s">
        <v>3</v>
      </c>
      <c r="B6" s="3">
        <v>0.67</v>
      </c>
      <c r="D6" t="s">
        <v>7</v>
      </c>
      <c r="E6" s="3">
        <v>2.37</v>
      </c>
      <c r="G6" t="s">
        <v>8</v>
      </c>
      <c r="H6" s="3">
        <v>18.5</v>
      </c>
    </row>
    <row r="7" spans="4:5" ht="12.75">
      <c r="D7" t="s">
        <v>3</v>
      </c>
      <c r="E7" s="3">
        <v>1.62</v>
      </c>
    </row>
    <row r="8" spans="1:8" ht="12.75">
      <c r="A8" t="s">
        <v>4</v>
      </c>
      <c r="B8" s="2">
        <f>2*B5/B6^2</f>
        <v>5.346402316774336</v>
      </c>
      <c r="D8" t="s">
        <v>4</v>
      </c>
      <c r="E8" s="2">
        <f>2*E6/E7^2</f>
        <v>1.8061271147690898</v>
      </c>
      <c r="G8" t="s">
        <v>11</v>
      </c>
      <c r="H8" s="2">
        <f>TAN(H6*PI()/180)</f>
        <v>0.33459531950207316</v>
      </c>
    </row>
    <row r="9" spans="4:5" ht="12.75">
      <c r="D9" t="s">
        <v>8</v>
      </c>
      <c r="E9" s="3">
        <v>24</v>
      </c>
    </row>
    <row r="10" spans="1:2" ht="12.75">
      <c r="A10" t="s">
        <v>12</v>
      </c>
      <c r="B10" s="3">
        <v>0.1007</v>
      </c>
    </row>
    <row r="11" spans="1:5" ht="12.75">
      <c r="A11" t="s">
        <v>13</v>
      </c>
      <c r="B11" s="3">
        <v>0.503</v>
      </c>
      <c r="D11" t="s">
        <v>9</v>
      </c>
      <c r="E11" s="2">
        <f>(9.8*SIN(E9*PI()/180)-E8)/(9.8*COS(E9*PI()/180))</f>
        <v>0.2434886584289749</v>
      </c>
    </row>
    <row r="13" spans="1:2" ht="12.75">
      <c r="A13" t="s">
        <v>5</v>
      </c>
      <c r="B13" s="2">
        <f>(B11+B10)*B8/(B11-B10)</f>
        <v>8.022925872822935</v>
      </c>
    </row>
    <row r="15" ht="12.75">
      <c r="E15" s="4"/>
    </row>
    <row r="18" ht="12.75">
      <c r="A18" t="s">
        <v>14</v>
      </c>
    </row>
  </sheetData>
  <sheetProtection password="EFAE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</dc:creator>
  <cp:keywords/>
  <dc:description/>
  <cp:lastModifiedBy>administrator</cp:lastModifiedBy>
  <cp:lastPrinted>2003-10-06T13:21:52Z</cp:lastPrinted>
  <dcterms:created xsi:type="dcterms:W3CDTF">2002-11-11T14:14:42Z</dcterms:created>
  <dcterms:modified xsi:type="dcterms:W3CDTF">2006-09-29T11:43:57Z</dcterms:modified>
  <cp:category/>
  <cp:version/>
  <cp:contentType/>
  <cp:contentStatus/>
</cp:coreProperties>
</file>